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!Дефортис\Поставщики\Kehuan\ОЛ\"/>
    </mc:Choice>
  </mc:AlternateContent>
  <bookViews>
    <workbookView xWindow="-120" yWindow="-120" windowWidth="29040" windowHeight="15840" tabRatio="652"/>
  </bookViews>
  <sheets>
    <sheet name="ОПРОСНЫЙ ЛИСТ (QUESTIONNAIRE)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'ОПРОСНЫЙ ЛИСТ (QUESTIONNAIRE)'!#REF!</definedName>
    <definedName name="А1000В">'[1]2. Соотношение D и V'!#REF!</definedName>
    <definedName name="А1200В">'[1]2. Соотношение D и V'!#REF!</definedName>
    <definedName name="А1200Г">'[1]2. Соотношение D и V'!#REF!</definedName>
    <definedName name="А1600В">'[1]2. Соотношение D и V'!#REF!</definedName>
    <definedName name="А1600Г">'[1]2. Соотношение D и V'!#REF!</definedName>
    <definedName name="А2000В">'[1]2. Соотношение D и V'!#REF!</definedName>
    <definedName name="А2000Г">'[1]2. Соотношение D и V'!#REF!</definedName>
    <definedName name="А2400В">'[1]2. Соотношение D и V'!#REF!</definedName>
    <definedName name="А2400Г">'[1]2. Соотношение D и V'!#REF!</definedName>
    <definedName name="А2800Г">'[1]2. Соотношение D и V'!#REF!</definedName>
    <definedName name="А3000В">'[1]2. Соотношение D и V'!#REF!</definedName>
    <definedName name="А3000Г">'[1]2. Соотношение D и V'!#REF!</definedName>
    <definedName name="А3400Г">'[1]2. Соотношение D и V'!#REF!</definedName>
    <definedName name="ВГ">'[1]Исходные данные (2)'!$A$2:$A$3</definedName>
    <definedName name="Грязи">[2]МАТРИЦА!$B$58:$B$62</definedName>
    <definedName name="ЕП1600Г">'[1]2. Соотношение D и V'!#REF!</definedName>
    <definedName name="ЕП2000Г">'[1]2. Соотношение D и V'!#REF!</definedName>
    <definedName name="ЕП2400Г">'[1]2. Соотношение D и V'!#REF!</definedName>
    <definedName name="ЕП3000Г">'[1]2. Соотношение D и V'!#REF!</definedName>
    <definedName name="Исполнение">[2]МАТРИЦА!$B$43:$B$45</definedName>
    <definedName name="модуль">#REF!</definedName>
    <definedName name="Ном_напряжение">#REF!</definedName>
    <definedName name="Номинальный_ток">#REF!</definedName>
    <definedName name="_xlnm.Print_Area" localSheetId="0">'ОПРОСНЫЙ ЛИСТ (QUESTIONNAIRE)'!$A$4:$E$79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2" l="1"/>
  <c r="A61" i="2"/>
  <c r="A62" i="2" s="1"/>
  <c r="A63" i="2" s="1"/>
  <c r="A64" i="2" s="1"/>
  <c r="A65" i="2" s="1"/>
  <c r="A66" i="2" s="1"/>
  <c r="A67" i="2" s="1"/>
  <c r="A68" i="2" s="1"/>
  <c r="A69" i="2" s="1"/>
  <c r="A59" i="2"/>
  <c r="A58" i="2"/>
  <c r="A39" i="2"/>
  <c r="A40" i="2" s="1"/>
  <c r="A38" i="2"/>
  <c r="A32" i="2"/>
  <c r="A33" i="2" s="1"/>
  <c r="A34" i="2" s="1"/>
  <c r="A35" i="2" s="1"/>
  <c r="A31" i="2"/>
  <c r="A30" i="2"/>
  <c r="A18" i="2"/>
  <c r="A19" i="2"/>
  <c r="A20" i="2" s="1"/>
  <c r="A21" i="2" s="1"/>
  <c r="A22" i="2" s="1"/>
  <c r="A23" i="2" s="1"/>
  <c r="A24" i="2" s="1"/>
  <c r="A25" i="2" s="1"/>
  <c r="A26" i="2" s="1"/>
  <c r="A27" i="2" s="1"/>
  <c r="A28" i="2" s="1"/>
  <c r="A17" i="2"/>
  <c r="A9" i="2"/>
  <c r="A10" i="2" s="1"/>
  <c r="A11" i="2" s="1"/>
  <c r="A12" i="2" l="1"/>
  <c r="A13" i="2" s="1"/>
  <c r="A14" i="2" s="1"/>
  <c r="A6" i="2"/>
  <c r="D62" i="2" l="1"/>
  <c r="A7" i="2"/>
  <c r="A8" i="2" s="1"/>
  <c r="A43" i="2" l="1"/>
  <c r="A44" i="2" l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</calcChain>
</file>

<file path=xl/sharedStrings.xml><?xml version="1.0" encoding="utf-8"?>
<sst xmlns="http://schemas.openxmlformats.org/spreadsheetml/2006/main" count="201" uniqueCount="127">
  <si>
    <t>Ex</t>
  </si>
  <si>
    <t>УХЛ (NF)</t>
  </si>
  <si>
    <t>&lt;указать&gt; / 
&lt;specify&gt;</t>
  </si>
  <si>
    <t>&lt;Указать, если отличается&gt; / 
&lt;Specify if different&gt;</t>
  </si>
  <si>
    <t>Пример заполнения / 
Example of filling in</t>
  </si>
  <si>
    <t>&lt;внести значение&gt; / 
&lt;enter the value&gt;</t>
  </si>
  <si>
    <t>минимальная / 
minimum</t>
  </si>
  <si>
    <t>максимальная / 
maximum</t>
  </si>
  <si>
    <t>Дополнительные требования Заказчика / 
Customer additional requirements</t>
  </si>
  <si>
    <t>Дополнительная информация от Поставщика / 
Supplier's additional information</t>
  </si>
  <si>
    <t>&lt;указать значение&gt; / 
&lt;указать значение&gt;</t>
  </si>
  <si>
    <t>&lt;указать значение&gt; / 
&lt;value to be specified&gt;</t>
  </si>
  <si>
    <t>расчётная / 
design</t>
  </si>
  <si>
    <t>НЕТ / NO</t>
  </si>
  <si>
    <t>от 0,2 до 2,0 мм / from 0.2 to 2.0 mm</t>
  </si>
  <si>
    <t>ДА / YES</t>
  </si>
  <si>
    <t>Объёмный /
Volumetric</t>
  </si>
  <si>
    <t>Сальниковое /
Oil seal</t>
  </si>
  <si>
    <t>Одинарное /
Single</t>
  </si>
  <si>
    <t>Только насос (без привода) /
Pump only (without drive)</t>
  </si>
  <si>
    <t>Электрический привод /
Electric drive</t>
  </si>
  <si>
    <t>&lt;компонентный состав&gt; / 
&lt;components&gt;</t>
  </si>
  <si>
    <t>Инструментальная среда / 
Instrumental medium</t>
  </si>
  <si>
    <t>тип среды / 
type of medium</t>
  </si>
  <si>
    <t>наименование среды / 
name of medium</t>
  </si>
  <si>
    <t>компонентный состав / 
components</t>
  </si>
  <si>
    <t>Температура инструментальной среды на входе, °С / 
Inlet temperature of instrumental medium, °С</t>
  </si>
  <si>
    <t>Плотность при рабочей температуре, кг/м3 / 
Density at the operating temperature, kg/m3</t>
  </si>
  <si>
    <t>Вязкость  при рабочей температуре, сПз/мПа*с / 
Viscosity at operating temperature, cPs/mPa*s</t>
  </si>
  <si>
    <t>Давление инструментальной среды на входе, МПа / 
Inlet pressure of instrumental medium, mPa</t>
  </si>
  <si>
    <t>рабочее / 
operating</t>
  </si>
  <si>
    <t>максимальное рабочее / 
maximum operating</t>
  </si>
  <si>
    <t>расчётное / 
design</t>
  </si>
  <si>
    <t>Требования к осушке, очистке (для газов) /  наличию примесей в потоке (если есть) / 
Requirements for drying, cleaning (for gases) /  presence of impurities in the flow (if any)</t>
  </si>
  <si>
    <t>На привод насоса тип "Расширительная машина" заполняется отдельный Опросной Лист / 
For pump drive type “Expansion machine”, a separate Checklist to be filled in</t>
  </si>
  <si>
    <t>Объем поставки / 
Scope of supply</t>
  </si>
  <si>
    <t>Прил. 3 (заполняется заказчиком и поставщиком) /
Appendix 3 (to be filled in Customer and Supplier)</t>
  </si>
  <si>
    <t>Запрос р
Request р</t>
  </si>
  <si>
    <t>Дата
Date</t>
  </si>
  <si>
    <t>Данные поставщика
Vendor details</t>
  </si>
  <si>
    <t>Требуемое значение параметра
Required parameter value</t>
  </si>
  <si>
    <t>Дополнительно
Additionally</t>
  </si>
  <si>
    <t>Параметр
Parameter</t>
  </si>
  <si>
    <t>№ 
No.</t>
  </si>
  <si>
    <t>Параметры насоса на рабочей жидкости
Pump parameters on the working fluid</t>
  </si>
  <si>
    <t>Требуемая подача, м³/ч, Q
Required pump flow, m3/h, Q</t>
  </si>
  <si>
    <t>минимальная
minimum</t>
  </si>
  <si>
    <t>номинальная
nominal</t>
  </si>
  <si>
    <t>максимальная
maximum</t>
  </si>
  <si>
    <t>Требуемый напор, м. h,
Required head, m h,</t>
  </si>
  <si>
    <t>при номинальном расходе
at nominal flow rate</t>
  </si>
  <si>
    <t>Кавитационный запас насоса NPSHr м, не более
Net positive suction head of the pump, NPSHr m, max</t>
  </si>
  <si>
    <t>Глубина погружения, м (для погружных насосов)
Depth of immersion, m (for submersible pumps)</t>
  </si>
  <si>
    <t>Давление на всасывании
Inlet pressure</t>
  </si>
  <si>
    <t>Давление на нагнетании
Outlet pressure</t>
  </si>
  <si>
    <t>максимальное рабочее, МПа
maximum operating, MPa</t>
  </si>
  <si>
    <t>расчётное, МПа
design, MPa</t>
  </si>
  <si>
    <t>Перекачиваемая среда
Pumped medium</t>
  </si>
  <si>
    <t>Дополнительные требования
Additional requirements</t>
  </si>
  <si>
    <t>Перекачиваемая среда
Medium</t>
  </si>
  <si>
    <t>―</t>
  </si>
  <si>
    <t>рабочая максимальная
maximum operating</t>
  </si>
  <si>
    <t>Температура среды на входе, °С
Inlet temperature of medium, °С</t>
  </si>
  <si>
    <t>Плотность среды при рабочей температуре, кг/м3
Density at the operating temperature, kg/m3</t>
  </si>
  <si>
    <t>Вязкость среды при рабочей температуре, сПз/мПа*с
Medium viscosity at operating temperature, cPs/mPa*s</t>
  </si>
  <si>
    <t>размер, мм, в диапазоне
size, mm, within the range</t>
  </si>
  <si>
    <t>содержание, г/л
content, g/l</t>
  </si>
  <si>
    <t>содержание, % масс.
content, % weight</t>
  </si>
  <si>
    <t>Содержание твердых частиц
Content of solid particles</t>
  </si>
  <si>
    <t>Возможность осадкообразования
Capability of sedimentation</t>
  </si>
  <si>
    <t>Возможность полимеризации
Possible polymerization</t>
  </si>
  <si>
    <t>Категория и группа взрывоопасной смеси по ГОСТ Р 51330.11-99
Category and group of explosive mixture according to GOST R 51330.11-99</t>
  </si>
  <si>
    <t>наличие взрывоопасности
explosiveness</t>
  </si>
  <si>
    <t>категория смеси
category of mixture</t>
  </si>
  <si>
    <t>группа смеси
group of mixture</t>
  </si>
  <si>
    <t>Тип насоса
Pump type</t>
  </si>
  <si>
    <t xml:space="preserve">Материал проточной части
Flow part material                  </t>
  </si>
  <si>
    <t>Корпус
Casing</t>
  </si>
  <si>
    <t>Рабочее колесо
Impeller</t>
  </si>
  <si>
    <t>Вал
Shaft</t>
  </si>
  <si>
    <t>Уплотнение вала
Shaft Sealing</t>
  </si>
  <si>
    <t>Тип
Type</t>
  </si>
  <si>
    <t>Схема промывки
Flushing plan</t>
  </si>
  <si>
    <t>Температура окружающей среды, °С
Ambient temperature, °С</t>
  </si>
  <si>
    <t>мин./макс.
min./max.</t>
  </si>
  <si>
    <t xml:space="preserve">Место установки
Installation location
</t>
  </si>
  <si>
    <t>Тип привода
Drive type</t>
  </si>
  <si>
    <t>Обозначение
Designation</t>
  </si>
  <si>
    <t>класс
class</t>
  </si>
  <si>
    <t>частота питающего напряжения, Гц 
feed voltage frequency, Hz</t>
  </si>
  <si>
    <t>количество фаз
number of phases</t>
  </si>
  <si>
    <t>напряжение питания, В
supply voltage, V</t>
  </si>
  <si>
    <t>Информация по электропитанию электродвигателя
Motor power supply information</t>
  </si>
  <si>
    <t>Привод
Drive</t>
  </si>
  <si>
    <t>Условия установки
Installation conditions</t>
  </si>
  <si>
    <t>Конструкция насоса
Pump design</t>
  </si>
  <si>
    <t>Номинальная  мощность электродвигателя
Rated power of the electric drive</t>
  </si>
  <si>
    <t>Частота вращения, об/мин
Main shaft (rotor) speed, rpm</t>
  </si>
  <si>
    <t>Наличие контура охлаждения
Cooling circuit</t>
  </si>
  <si>
    <t>тип/количество/установка 
type/quantity/unit</t>
  </si>
  <si>
    <t>наличие/тип
presence/type</t>
  </si>
  <si>
    <t xml:space="preserve">Антиконденсатный обогрев
Space heating </t>
  </si>
  <si>
    <t>Датчики вибрации подшипников
Vibration sensors of bearings</t>
  </si>
  <si>
    <t>Датчики температуры подшипников
Temperature sensors of bearings</t>
  </si>
  <si>
    <t>Cтепень защиты оболочки, IP
Ingress protection rating, IP</t>
  </si>
  <si>
    <t>Совместимость работы с ЧРП
Compatibility work with VFD</t>
  </si>
  <si>
    <t>да/нет</t>
  </si>
  <si>
    <t>IP</t>
  </si>
  <si>
    <t>Насос
Pump</t>
  </si>
  <si>
    <t>Электродвигатель
Motor</t>
  </si>
  <si>
    <t>Муфта
Clutch</t>
  </si>
  <si>
    <t>Рама-основание
Frame</t>
  </si>
  <si>
    <t>Шкаф управления
Control cabinet</t>
  </si>
  <si>
    <t>Датчики/КИП (попозиционно)
Sensors/instrumentation (item by item)</t>
  </si>
  <si>
    <t>Комплект ЗИП (попозиционно)
Spare parts (item by item)</t>
  </si>
  <si>
    <t>Ответные фланцы/прокладки/крепеж
Counter flanges/gaskets/fasteners</t>
  </si>
  <si>
    <t>да/yes</t>
  </si>
  <si>
    <t>Указать напор при Qnom.
Specify the head at Qnom.</t>
  </si>
  <si>
    <t>Указать NPSHr
Specify NPSHr</t>
  </si>
  <si>
    <t>Подтвердить параметр
Confirm parameter</t>
  </si>
  <si>
    <t>www.defortis-dis.ru 
e-mail: info@defortis-dis.ru</t>
  </si>
  <si>
    <t>Общество с ограниченной ответственностью «ДеФортис-ДиС»
107023, г. Москва, ул. Электрозаводская, д. 24;
Тел.: (495) 150-777-2
ОГРН: 1167746136238;  ИНН: 7708281432;   КПП: 771801001</t>
  </si>
  <si>
    <t xml:space="preserve">Тип взрывозащиты
explosion-proof designation </t>
  </si>
  <si>
    <t>Комплект / 
Product for supply</t>
  </si>
  <si>
    <t>Климатическое исполнение и категория размещения 
Climatic version</t>
  </si>
  <si>
    <t>УХЛ, У</t>
  </si>
  <si>
    <t xml:space="preserve">Класс взрывоопасности и пожарной зоны размещения по ПУЭ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</si>
</sst>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1"/>
      <name val="Calibri"/>
      <family val="2"/>
      <charset val="204"/>
      <scheme val="minor"/>
    </font>
    <font>
      <sz val="10"/>
      <name val="Arial"/>
      <family val="2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9" fontId="6" fillId="0" borderId="0" applyFont="0" applyFill="0" applyBorder="0" applyAlignment="0" applyProtection="0"/>
    <xf numFmtId="0" fontId="2" fillId="0" borderId="0"/>
    <xf numFmtId="0" fontId="8" fillId="0" borderId="0" applyFill="0" applyBorder="0"/>
    <xf numFmtId="0" fontId="9" fillId="0" borderId="0"/>
    <xf numFmtId="0" fontId="1" fillId="0" borderId="0"/>
  </cellStyleXfs>
  <cellXfs count="100">
    <xf numFmtId="0" fontId="0" fillId="0" borderId="0" xfId="0"/>
    <xf numFmtId="0" fontId="4" fillId="0" borderId="0" xfId="0" applyFont="1" applyBorder="1" applyProtection="1"/>
    <xf numFmtId="0" fontId="4" fillId="0" borderId="0" xfId="0" applyFont="1" applyFill="1" applyBorder="1" applyProtection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5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0" applyNumberFormat="1" applyFont="1" applyFill="1" applyBorder="1" applyAlignment="1" applyProtection="1">
      <alignment horizontal="left" vertical="center" wrapText="1"/>
      <protection locked="0"/>
    </xf>
    <xf numFmtId="164" fontId="10" fillId="3" borderId="14" xfId="0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4" fontId="10" fillId="3" borderId="15" xfId="0" applyNumberFormat="1" applyFont="1" applyFill="1" applyBorder="1" applyAlignment="1" applyProtection="1">
      <alignment horizontal="center" vertical="center" wrapText="1"/>
    </xf>
    <xf numFmtId="2" fontId="10" fillId="3" borderId="4" xfId="0" applyNumberFormat="1" applyFont="1" applyFill="1" applyBorder="1" applyAlignment="1" applyProtection="1">
      <alignment horizontal="center" vertical="center" wrapText="1"/>
    </xf>
    <xf numFmtId="2" fontId="10" fillId="0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3" borderId="6" xfId="0" applyNumberFormat="1" applyFont="1" applyFill="1" applyBorder="1" applyAlignment="1" applyProtection="1">
      <alignment horizontal="center" vertical="center" wrapText="1"/>
    </xf>
    <xf numFmtId="164" fontId="10" fillId="0" borderId="6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1" fontId="10" fillId="4" borderId="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Border="1" applyAlignment="1" applyProtection="1">
      <alignment wrapText="1"/>
      <protection locked="0"/>
    </xf>
    <xf numFmtId="164" fontId="15" fillId="0" borderId="6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1" fillId="0" borderId="1" xfId="0" applyNumberFormat="1" applyFont="1" applyBorder="1" applyAlignment="1" applyProtection="1">
      <alignment horizontal="center" wrapText="1"/>
      <protection locked="0"/>
    </xf>
    <xf numFmtId="0" fontId="10" fillId="4" borderId="5" xfId="0" applyFont="1" applyFill="1" applyBorder="1" applyAlignment="1">
      <alignment vertical="center"/>
    </xf>
    <xf numFmtId="0" fontId="10" fillId="4" borderId="0" xfId="0" applyFont="1" applyFill="1" applyBorder="1" applyProtection="1"/>
    <xf numFmtId="0" fontId="4" fillId="0" borderId="0" xfId="0" applyFont="1" applyBorder="1" applyAlignment="1" applyProtection="1">
      <alignment vertical="top" wrapText="1"/>
    </xf>
    <xf numFmtId="0" fontId="10" fillId="4" borderId="6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2" xfId="0" applyNumberFormat="1" applyFont="1" applyBorder="1" applyAlignment="1" applyProtection="1">
      <alignment horizontal="left" vertical="top" wrapText="1"/>
      <protection locked="0"/>
    </xf>
    <xf numFmtId="0" fontId="10" fillId="0" borderId="2" xfId="0" applyNumberFormat="1" applyFont="1" applyBorder="1" applyAlignment="1" applyProtection="1">
      <alignment horizontal="left" vertical="top" wrapText="1"/>
      <protection locked="0"/>
    </xf>
    <xf numFmtId="0" fontId="10" fillId="0" borderId="3" xfId="0" applyNumberFormat="1" applyFont="1" applyBorder="1" applyAlignment="1" applyProtection="1">
      <alignment horizontal="left" vertical="top" wrapText="1"/>
      <protection locked="0"/>
    </xf>
    <xf numFmtId="0" fontId="10" fillId="0" borderId="7" xfId="0" applyNumberFormat="1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6" xfId="0" applyNumberFormat="1" applyFont="1" applyBorder="1" applyAlignment="1" applyProtection="1">
      <alignment horizontal="left" vertical="center" wrapText="1"/>
      <protection locked="0"/>
    </xf>
    <xf numFmtId="0" fontId="14" fillId="4" borderId="4" xfId="0" applyFont="1" applyFill="1" applyBorder="1" applyAlignment="1" applyProtection="1">
      <alignment horizontal="left" wrapText="1"/>
    </xf>
    <xf numFmtId="0" fontId="14" fillId="4" borderId="11" xfId="0" applyFont="1" applyFill="1" applyBorder="1" applyAlignment="1" applyProtection="1">
      <alignment horizontal="left"/>
    </xf>
    <xf numFmtId="0" fontId="14" fillId="4" borderId="10" xfId="0" applyFont="1" applyFill="1" applyBorder="1" applyAlignment="1" applyProtection="1">
      <alignment horizontal="left" wrapText="1"/>
    </xf>
    <xf numFmtId="0" fontId="1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5" xfId="0" applyNumberFormat="1" applyFont="1" applyBorder="1" applyAlignment="1" applyProtection="1">
      <alignment horizontal="left" vertical="center" wrapText="1"/>
      <protection locked="0"/>
    </xf>
    <xf numFmtId="0" fontId="10" fillId="0" borderId="4" xfId="0" applyNumberFormat="1" applyFont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horizontal="left" wrapText="1"/>
    </xf>
    <xf numFmtId="0" fontId="10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4" xfId="4" applyNumberFormat="1" applyFont="1" applyBorder="1" applyAlignment="1" applyProtection="1">
      <alignment horizontal="left" vertical="center" wrapText="1"/>
      <protection locked="0"/>
    </xf>
    <xf numFmtId="0" fontId="10" fillId="0" borderId="13" xfId="4" applyNumberFormat="1" applyFont="1" applyBorder="1" applyAlignment="1" applyProtection="1">
      <alignment horizontal="left" vertical="center" wrapText="1"/>
      <protection locked="0"/>
    </xf>
    <xf numFmtId="0" fontId="14" fillId="4" borderId="4" xfId="0" applyFont="1" applyFill="1" applyBorder="1" applyAlignment="1" applyProtection="1">
      <alignment horizontal="left" vertical="center" wrapText="1"/>
    </xf>
    <xf numFmtId="0" fontId="14" fillId="4" borderId="11" xfId="0" applyFont="1" applyFill="1" applyBorder="1" applyAlignment="1" applyProtection="1">
      <alignment horizontal="left" vertical="center"/>
    </xf>
    <xf numFmtId="0" fontId="10" fillId="0" borderId="4" xfId="0" applyFont="1" applyBorder="1" applyAlignment="1" applyProtection="1">
      <alignment vertical="center" wrapText="1"/>
    </xf>
    <xf numFmtId="0" fontId="0" fillId="0" borderId="6" xfId="0" applyBorder="1" applyAlignment="1">
      <alignment vertical="center" wrapText="1"/>
    </xf>
    <xf numFmtId="0" fontId="12" fillId="4" borderId="5" xfId="0" applyFont="1" applyFill="1" applyBorder="1" applyAlignment="1" applyProtection="1">
      <alignment horizontal="left"/>
    </xf>
    <xf numFmtId="0" fontId="10" fillId="0" borderId="13" xfId="0" applyNumberFormat="1" applyFont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left" vertical="top" wrapText="1"/>
      <protection locked="0"/>
    </xf>
    <xf numFmtId="0" fontId="10" fillId="0" borderId="3" xfId="0" applyNumberFormat="1" applyFont="1" applyFill="1" applyBorder="1" applyAlignment="1" applyProtection="1">
      <alignment horizontal="left" vertical="top" wrapText="1"/>
      <protection locked="0"/>
    </xf>
    <xf numFmtId="0" fontId="10" fillId="0" borderId="7" xfId="0" applyNumberFormat="1" applyFont="1" applyFill="1" applyBorder="1" applyAlignment="1" applyProtection="1">
      <alignment horizontal="left" vertical="top" wrapText="1"/>
      <protection locked="0"/>
    </xf>
    <xf numFmtId="0" fontId="10" fillId="0" borderId="8" xfId="0" applyNumberFormat="1" applyFont="1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wrapText="1"/>
    </xf>
    <xf numFmtId="0" fontId="13" fillId="0" borderId="8" xfId="0" applyNumberFormat="1" applyFont="1" applyBorder="1" applyAlignment="1" applyProtection="1">
      <alignment horizontal="left" vertical="center" wrapText="1"/>
      <protection locked="0"/>
    </xf>
    <xf numFmtId="0" fontId="13" fillId="0" borderId="12" xfId="0" applyNumberFormat="1" applyFont="1" applyBorder="1" applyAlignment="1" applyProtection="1">
      <alignment horizontal="left" vertical="center" wrapText="1"/>
      <protection locked="0"/>
    </xf>
    <xf numFmtId="0" fontId="13" fillId="0" borderId="9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10" fillId="0" borderId="11" xfId="0" applyFont="1" applyBorder="1" applyAlignment="1" applyProtection="1">
      <alignment horizontal="left" vertical="center" wrapText="1"/>
    </xf>
    <xf numFmtId="0" fontId="10" fillId="0" borderId="11" xfId="0" applyFont="1" applyBorder="1" applyAlignment="1" applyProtection="1">
      <alignment horizontal="left" vertical="center"/>
    </xf>
    <xf numFmtId="0" fontId="0" fillId="0" borderId="11" xfId="0" applyBorder="1" applyAlignment="1">
      <alignment vertical="center"/>
    </xf>
    <xf numFmtId="0" fontId="4" fillId="0" borderId="0" xfId="0" applyFont="1" applyFill="1" applyBorder="1" applyAlignment="1" applyProtection="1">
      <alignment vertical="top" wrapText="1"/>
    </xf>
    <xf numFmtId="0" fontId="0" fillId="0" borderId="0" xfId="0" applyAlignment="1">
      <alignment vertical="top"/>
    </xf>
    <xf numFmtId="0" fontId="10" fillId="0" borderId="2" xfId="0" applyNumberFormat="1" applyFont="1" applyBorder="1" applyAlignment="1" applyProtection="1">
      <alignment vertical="top" wrapText="1"/>
      <protection locked="0"/>
    </xf>
    <xf numFmtId="0" fontId="10" fillId="0" borderId="2" xfId="0" applyNumberFormat="1" applyFont="1" applyFill="1" applyBorder="1" applyAlignment="1" applyProtection="1">
      <alignment vertical="top" wrapText="1"/>
      <protection locked="0"/>
    </xf>
  </cellXfs>
  <cellStyles count="8">
    <cellStyle name="Normal_157883 Excel Frontsheet" xfId="5"/>
    <cellStyle name="Обычный" xfId="0" builtinId="0"/>
    <cellStyle name="Обычный 2" xfId="1"/>
    <cellStyle name="Обычный 3" xfId="2"/>
    <cellStyle name="Обычный 3 2" xfId="7"/>
    <cellStyle name="Обычный 4" xfId="6"/>
    <cellStyle name="Обычный 5" xfId="4"/>
    <cellStyle name="Процентный" xfId="3" builtinId="5"/>
  </cellStyles>
  <dxfs count="0"/>
  <tableStyles count="0" defaultTableStyle="TableStyleMedium9" defaultPivotStyle="PivotStyleLight16"/>
  <colors>
    <mruColors>
      <color rgb="FFFF66FF"/>
      <color rgb="FFFF00FF"/>
      <color rgb="FFFF8989"/>
      <color rgb="FF008000"/>
      <color rgb="FF006600"/>
      <color rgb="FFFF99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2781300</xdr:colOff>
      <xdr:row>1</xdr:row>
      <xdr:rowOff>1905</xdr:rowOff>
    </xdr:to>
    <xdr:pic>
      <xdr:nvPicPr>
        <xdr:cNvPr id="2" name="Рисунок 1" descr="C:\Users\Елена Каткова\Desktop\ДеФортис-ДиС\Макеты\Логотип ДиС русский\Logo-DeFortis-RUS-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2781300" cy="887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Shared\Users\NovokreschennykhMaYu\Desktop\&#1054;&#1054;&#1054;%20&#1057;&#1048;&#1041;&#1059;&#1056;\&#1058;&#1080;&#1087;&#1080;&#1079;&#1072;&#1094;&#1080;&#1103;\&#1054;&#1051;\&#1045;&#1084;&#1082;&#1086;&#1089;&#1090;&#1080;\&#1054;&#1051;_&#1089;&#1086;&#1089;&#1091;&#1076;&#1099;%20&#1080;%20&#1072;&#1087;&#1087;&#1072;&#1088;&#1072;&#1090;&#1099;%20&#1090;&#1077;&#1089;&#109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yrovvn\Desktop\&#1057;&#1056;%2005-02-02%20V2.0%20&#1086;&#1082;&#1090;%202019\&#1057;&#1056;_05-02-02%20&#1055;&#1088;&#1080;&#1083;&#1086;&#1078;&#1077;&#1085;&#1080;&#1077;%20&#8470;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4;&#1051;%20&#1085;&#1072;%20&#1053;&#1072;&#1089;&#1086;&#1089;%20011021_1%20(ru-e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Содержание"/>
      <sheetName val="Лист технических данных"/>
      <sheetName val="Исходные данные (2)"/>
      <sheetName val="Лист1"/>
      <sheetName val="1. Обозначение"/>
      <sheetName val="Исходные данные"/>
      <sheetName val="Лист3"/>
      <sheetName val="2. Соотношение D и V"/>
      <sheetName val="2. Треб. к составу документации"/>
      <sheetName val="3. Треб. к допуск. нагрузкам"/>
      <sheetName val="4.Треб. к проведению инспекций"/>
      <sheetName val="5.Треб. к транспортировке"/>
      <sheetName val="6. Перечень ЗИП"/>
      <sheetName val="7. Таблица отклонений"/>
    </sheetNames>
    <sheetDataSet>
      <sheetData sheetId="0"/>
      <sheetData sheetId="1"/>
      <sheetData sheetId="2"/>
      <sheetData sheetId="3">
        <row r="2">
          <cell r="A2" t="str">
            <v>Вертикально</v>
          </cell>
        </row>
        <row r="3">
          <cell r="A3" t="str">
            <v>Горизонтально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РИЦА"/>
    </sheetNames>
    <sheetDataSet>
      <sheetData sheetId="0">
        <row r="43">
          <cell r="B43" t="str">
            <v>Углеродистая сталь</v>
          </cell>
        </row>
        <row r="44">
          <cell r="B44" t="str">
            <v>Нержавеющая сталь</v>
          </cell>
        </row>
        <row r="45">
          <cell r="B45" t="str">
            <v>Цветные сплавы (Al, Cu)</v>
          </cell>
        </row>
        <row r="58">
          <cell r="B58" t="str">
            <v>Чистая неактивная среда</v>
          </cell>
        </row>
        <row r="59">
          <cell r="B59" t="str">
            <v>Химическая активность среды</v>
          </cell>
        </row>
        <row r="60">
          <cell r="B60" t="str">
            <v>Неприлипающие загрязнения (пески, пыли)</v>
          </cell>
        </row>
        <row r="61">
          <cell r="B61" t="str">
            <v>Прилипающие загрязнения, в т.ч. накипи</v>
          </cell>
        </row>
        <row r="62">
          <cell r="B62" t="str">
            <v>Полимеризующиеся среды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U94"/>
  <sheetViews>
    <sheetView tabSelected="1" zoomScaleNormal="100" workbookViewId="0">
      <selection activeCell="B84" sqref="B84"/>
    </sheetView>
  </sheetViews>
  <sheetFormatPr defaultColWidth="9.140625" defaultRowHeight="15" outlineLevelRow="2" outlineLevelCol="1" x14ac:dyDescent="0.25"/>
  <cols>
    <col min="1" max="1" width="7.7109375" style="1" customWidth="1"/>
    <col min="2" max="2" width="66.5703125" style="1" customWidth="1"/>
    <col min="3" max="3" width="34.85546875" style="1" customWidth="1"/>
    <col min="4" max="4" width="48.42578125" style="1" hidden="1" customWidth="1" outlineLevel="1"/>
    <col min="5" max="5" width="35.7109375" style="2" customWidth="1" collapsed="1"/>
    <col min="6" max="6" width="35.7109375" style="8" customWidth="1"/>
    <col min="7" max="16384" width="9.140625" style="1"/>
  </cols>
  <sheetData>
    <row r="1" spans="1:47" ht="69.75" customHeight="1" x14ac:dyDescent="0.25">
      <c r="C1" s="53" t="s">
        <v>120</v>
      </c>
      <c r="E1" s="96" t="s">
        <v>121</v>
      </c>
      <c r="F1" s="97"/>
    </row>
    <row r="2" spans="1:47" s="4" customFormat="1" ht="30" customHeight="1" outlineLevel="1" x14ac:dyDescent="0.2">
      <c r="A2" s="16"/>
      <c r="B2" s="91" t="s">
        <v>37</v>
      </c>
      <c r="C2" s="92"/>
      <c r="D2" s="92"/>
      <c r="E2" s="92"/>
      <c r="F2" s="92"/>
    </row>
    <row r="3" spans="1:47" s="5" customFormat="1" ht="31.5" customHeight="1" outlineLevel="1" x14ac:dyDescent="0.2">
      <c r="A3" s="49"/>
      <c r="B3" s="93" t="s">
        <v>38</v>
      </c>
      <c r="C3" s="94"/>
      <c r="D3" s="95"/>
      <c r="E3" s="95"/>
      <c r="F3" s="9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ht="29.25" customHeight="1" x14ac:dyDescent="0.25">
      <c r="A4" s="50" t="s">
        <v>43</v>
      </c>
      <c r="B4" s="20" t="s">
        <v>42</v>
      </c>
      <c r="C4" s="20" t="s">
        <v>41</v>
      </c>
      <c r="D4" s="20" t="s">
        <v>4</v>
      </c>
      <c r="E4" s="21" t="s">
        <v>40</v>
      </c>
      <c r="F4" s="21" t="s">
        <v>39</v>
      </c>
    </row>
    <row r="5" spans="1:47" ht="32.1" customHeight="1" x14ac:dyDescent="0.25">
      <c r="A5" s="64" t="s">
        <v>44</v>
      </c>
      <c r="B5" s="79"/>
      <c r="C5" s="79"/>
      <c r="D5" s="79"/>
      <c r="E5" s="51"/>
      <c r="F5" s="54"/>
    </row>
    <row r="6" spans="1:47" ht="30" customHeight="1" outlineLevel="1" x14ac:dyDescent="0.25">
      <c r="A6" s="17">
        <f>1+A3</f>
        <v>1</v>
      </c>
      <c r="B6" s="57" t="s">
        <v>45</v>
      </c>
      <c r="C6" s="22" t="s">
        <v>46</v>
      </c>
      <c r="D6" s="18" t="s">
        <v>10</v>
      </c>
      <c r="E6" s="19"/>
      <c r="F6" s="19"/>
    </row>
    <row r="7" spans="1:47" ht="30" outlineLevel="1" x14ac:dyDescent="0.25">
      <c r="A7" s="17">
        <f t="shared" ref="A7:A14" si="0">1+A6</f>
        <v>2</v>
      </c>
      <c r="B7" s="58"/>
      <c r="C7" s="22" t="s">
        <v>47</v>
      </c>
      <c r="D7" s="23">
        <v>850</v>
      </c>
      <c r="E7" s="24"/>
      <c r="F7" s="19"/>
    </row>
    <row r="8" spans="1:47" ht="30" outlineLevel="1" x14ac:dyDescent="0.25">
      <c r="A8" s="17">
        <f t="shared" si="0"/>
        <v>3</v>
      </c>
      <c r="B8" s="59"/>
      <c r="C8" s="22" t="s">
        <v>48</v>
      </c>
      <c r="D8" s="18" t="s">
        <v>10</v>
      </c>
      <c r="E8" s="19"/>
      <c r="F8" s="19"/>
    </row>
    <row r="9" spans="1:47" ht="30" outlineLevel="1" x14ac:dyDescent="0.25">
      <c r="A9" s="17">
        <f t="shared" ref="A9" si="1">1+A6</f>
        <v>2</v>
      </c>
      <c r="B9" s="98" t="s">
        <v>49</v>
      </c>
      <c r="C9" s="22" t="s">
        <v>50</v>
      </c>
      <c r="D9" s="25">
        <v>120</v>
      </c>
      <c r="E9" s="24"/>
      <c r="F9" s="19" t="s">
        <v>117</v>
      </c>
    </row>
    <row r="10" spans="1:47" s="2" customFormat="1" ht="30" outlineLevel="1" x14ac:dyDescent="0.25">
      <c r="A10" s="17">
        <f t="shared" si="0"/>
        <v>3</v>
      </c>
      <c r="B10" s="62" t="s">
        <v>51</v>
      </c>
      <c r="C10" s="80"/>
      <c r="D10" s="18" t="s">
        <v>10</v>
      </c>
      <c r="E10" s="19"/>
      <c r="F10" s="19" t="s">
        <v>118</v>
      </c>
    </row>
    <row r="11" spans="1:47" ht="30" outlineLevel="1" x14ac:dyDescent="0.25">
      <c r="A11" s="17">
        <f t="shared" si="0"/>
        <v>4</v>
      </c>
      <c r="B11" s="62" t="s">
        <v>52</v>
      </c>
      <c r="C11" s="80"/>
      <c r="D11" s="18" t="s">
        <v>10</v>
      </c>
      <c r="E11" s="40" t="s">
        <v>60</v>
      </c>
      <c r="F11" s="19"/>
    </row>
    <row r="12" spans="1:47" ht="30" outlineLevel="1" x14ac:dyDescent="0.25">
      <c r="A12" s="17">
        <f t="shared" ref="A12" si="2">1+A9</f>
        <v>3</v>
      </c>
      <c r="B12" s="56" t="s">
        <v>53</v>
      </c>
      <c r="C12" s="22" t="s">
        <v>55</v>
      </c>
      <c r="D12" s="26">
        <v>0.2</v>
      </c>
      <c r="E12" s="27"/>
      <c r="F12" s="19" t="s">
        <v>119</v>
      </c>
    </row>
    <row r="13" spans="1:47" ht="30" outlineLevel="1" x14ac:dyDescent="0.25">
      <c r="A13" s="17">
        <f t="shared" si="0"/>
        <v>4</v>
      </c>
      <c r="B13" s="98" t="s">
        <v>54</v>
      </c>
      <c r="C13" s="22" t="s">
        <v>56</v>
      </c>
      <c r="D13" s="18" t="s">
        <v>10</v>
      </c>
      <c r="E13" s="19"/>
      <c r="F13" s="19" t="s">
        <v>119</v>
      </c>
    </row>
    <row r="14" spans="1:47" s="5" customFormat="1" ht="39.75" customHeight="1" outlineLevel="1" x14ac:dyDescent="0.2">
      <c r="A14" s="17">
        <f t="shared" si="0"/>
        <v>5</v>
      </c>
      <c r="B14" s="73" t="s">
        <v>58</v>
      </c>
      <c r="C14" s="74"/>
      <c r="D14" s="18" t="s">
        <v>2</v>
      </c>
      <c r="E14" s="40" t="s">
        <v>60</v>
      </c>
      <c r="F14" s="19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ht="32.1" customHeight="1" x14ac:dyDescent="0.25">
      <c r="A15" s="64" t="s">
        <v>57</v>
      </c>
      <c r="B15" s="65"/>
      <c r="C15" s="65"/>
      <c r="D15" s="65"/>
      <c r="E15" s="52"/>
      <c r="F15" s="54"/>
    </row>
    <row r="16" spans="1:47" ht="30" customHeight="1" outlineLevel="1" x14ac:dyDescent="0.25">
      <c r="A16" s="17">
        <v>6</v>
      </c>
      <c r="B16" s="67" t="s">
        <v>59</v>
      </c>
      <c r="C16" s="68"/>
      <c r="D16" s="18" t="s">
        <v>2</v>
      </c>
      <c r="E16" s="19"/>
      <c r="F16" s="19"/>
    </row>
    <row r="17" spans="1:47" ht="30" customHeight="1" outlineLevel="1" x14ac:dyDescent="0.25">
      <c r="A17" s="17">
        <f t="shared" ref="A17:A28" si="3">1+A16</f>
        <v>7</v>
      </c>
      <c r="B17" s="99" t="s">
        <v>62</v>
      </c>
      <c r="C17" s="22" t="s">
        <v>61</v>
      </c>
      <c r="D17" s="30">
        <v>120</v>
      </c>
      <c r="E17" s="31"/>
      <c r="F17" s="19" t="s">
        <v>119</v>
      </c>
    </row>
    <row r="18" spans="1:47" ht="30" customHeight="1" outlineLevel="1" x14ac:dyDescent="0.25">
      <c r="A18" s="17">
        <f t="shared" si="3"/>
        <v>8</v>
      </c>
      <c r="B18" s="67" t="s">
        <v>63</v>
      </c>
      <c r="C18" s="72"/>
      <c r="D18" s="18" t="s">
        <v>10</v>
      </c>
      <c r="E18" s="19"/>
      <c r="F18" s="19" t="s">
        <v>119</v>
      </c>
    </row>
    <row r="19" spans="1:47" ht="30" customHeight="1" outlineLevel="1" x14ac:dyDescent="0.25">
      <c r="A19" s="17">
        <f t="shared" si="3"/>
        <v>9</v>
      </c>
      <c r="B19" s="67" t="s">
        <v>64</v>
      </c>
      <c r="C19" s="72"/>
      <c r="D19" s="18" t="s">
        <v>10</v>
      </c>
      <c r="E19" s="19"/>
      <c r="F19" s="19" t="s">
        <v>119</v>
      </c>
    </row>
    <row r="20" spans="1:47" ht="30" customHeight="1" outlineLevel="1" x14ac:dyDescent="0.25">
      <c r="A20" s="17">
        <f t="shared" si="3"/>
        <v>10</v>
      </c>
      <c r="B20" s="57" t="s">
        <v>68</v>
      </c>
      <c r="C20" s="22" t="s">
        <v>65</v>
      </c>
      <c r="D20" s="28" t="s">
        <v>14</v>
      </c>
      <c r="E20" s="29"/>
      <c r="F20" s="19" t="s">
        <v>119</v>
      </c>
    </row>
    <row r="21" spans="1:47" ht="30" customHeight="1" outlineLevel="1" x14ac:dyDescent="0.25">
      <c r="A21" s="17">
        <f t="shared" si="3"/>
        <v>11</v>
      </c>
      <c r="B21" s="58"/>
      <c r="C21" s="22" t="s">
        <v>66</v>
      </c>
      <c r="D21" s="18" t="s">
        <v>10</v>
      </c>
      <c r="E21" s="19"/>
      <c r="F21" s="19" t="s">
        <v>119</v>
      </c>
    </row>
    <row r="22" spans="1:47" ht="30" customHeight="1" outlineLevel="1" x14ac:dyDescent="0.25">
      <c r="A22" s="17">
        <f t="shared" si="3"/>
        <v>12</v>
      </c>
      <c r="B22" s="59"/>
      <c r="C22" s="22" t="s">
        <v>67</v>
      </c>
      <c r="D22" s="18" t="s">
        <v>10</v>
      </c>
      <c r="E22" s="19"/>
      <c r="F22" s="19" t="s">
        <v>119</v>
      </c>
    </row>
    <row r="23" spans="1:47" ht="30" customHeight="1" outlineLevel="1" x14ac:dyDescent="0.25">
      <c r="A23" s="17">
        <f t="shared" si="3"/>
        <v>13</v>
      </c>
      <c r="B23" s="67" t="s">
        <v>69</v>
      </c>
      <c r="C23" s="72"/>
      <c r="D23" s="32" t="s">
        <v>13</v>
      </c>
      <c r="E23" s="33"/>
      <c r="F23" s="19"/>
    </row>
    <row r="24" spans="1:47" ht="30" customHeight="1" outlineLevel="1" x14ac:dyDescent="0.25">
      <c r="A24" s="17">
        <f t="shared" si="3"/>
        <v>14</v>
      </c>
      <c r="B24" s="67" t="s">
        <v>70</v>
      </c>
      <c r="C24" s="72"/>
      <c r="D24" s="32" t="s">
        <v>13</v>
      </c>
      <c r="E24" s="33"/>
      <c r="F24" s="19"/>
    </row>
    <row r="25" spans="1:47" ht="30" customHeight="1" outlineLevel="1" x14ac:dyDescent="0.25">
      <c r="A25" s="17">
        <f t="shared" si="3"/>
        <v>15</v>
      </c>
      <c r="B25" s="57" t="s">
        <v>71</v>
      </c>
      <c r="C25" s="22" t="s">
        <v>72</v>
      </c>
      <c r="D25" s="32" t="s">
        <v>13</v>
      </c>
      <c r="E25" s="33"/>
      <c r="F25" s="19"/>
    </row>
    <row r="26" spans="1:47" ht="30" customHeight="1" outlineLevel="1" x14ac:dyDescent="0.25">
      <c r="A26" s="17">
        <f t="shared" si="3"/>
        <v>16</v>
      </c>
      <c r="B26" s="58"/>
      <c r="C26" s="22" t="s">
        <v>73</v>
      </c>
      <c r="D26" s="34"/>
      <c r="E26" s="35"/>
      <c r="F26" s="19"/>
    </row>
    <row r="27" spans="1:47" ht="30" customHeight="1" outlineLevel="1" x14ac:dyDescent="0.25">
      <c r="A27" s="17">
        <f t="shared" si="3"/>
        <v>17</v>
      </c>
      <c r="B27" s="59"/>
      <c r="C27" s="22" t="s">
        <v>74</v>
      </c>
      <c r="D27" s="34"/>
      <c r="E27" s="35"/>
      <c r="F27" s="19"/>
    </row>
    <row r="28" spans="1:47" s="5" customFormat="1" ht="30" customHeight="1" outlineLevel="1" x14ac:dyDescent="0.2">
      <c r="A28" s="17">
        <f t="shared" si="3"/>
        <v>18</v>
      </c>
      <c r="B28" s="73" t="s">
        <v>58</v>
      </c>
      <c r="C28" s="74"/>
      <c r="D28" s="18" t="s">
        <v>2</v>
      </c>
      <c r="E28" s="19"/>
      <c r="F28" s="19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ht="32.1" customHeight="1" x14ac:dyDescent="0.25">
      <c r="A29" s="75" t="s">
        <v>95</v>
      </c>
      <c r="B29" s="76"/>
      <c r="C29" s="76"/>
      <c r="D29" s="76"/>
      <c r="E29" s="52"/>
      <c r="F29" s="54"/>
    </row>
    <row r="30" spans="1:47" ht="30" customHeight="1" outlineLevel="1" x14ac:dyDescent="0.25">
      <c r="A30" s="41">
        <f>1+A28</f>
        <v>19</v>
      </c>
      <c r="B30" s="84" t="s">
        <v>75</v>
      </c>
      <c r="C30" s="85"/>
      <c r="D30" s="32" t="s">
        <v>16</v>
      </c>
      <c r="E30" s="42"/>
      <c r="F30" s="43"/>
    </row>
    <row r="31" spans="1:47" ht="30" customHeight="1" outlineLevel="1" x14ac:dyDescent="0.25">
      <c r="A31" s="55">
        <f>1+A30</f>
        <v>20</v>
      </c>
      <c r="B31" s="57" t="s">
        <v>76</v>
      </c>
      <c r="C31" s="22" t="s">
        <v>77</v>
      </c>
      <c r="D31" s="18" t="s">
        <v>2</v>
      </c>
      <c r="E31" s="19"/>
      <c r="F31" s="19"/>
    </row>
    <row r="32" spans="1:47" ht="30" customHeight="1" outlineLevel="1" x14ac:dyDescent="0.25">
      <c r="A32" s="55">
        <f t="shared" ref="A32:A35" si="4">1+A31</f>
        <v>21</v>
      </c>
      <c r="B32" s="58"/>
      <c r="C32" s="22" t="s">
        <v>78</v>
      </c>
      <c r="D32" s="18" t="s">
        <v>2</v>
      </c>
      <c r="E32" s="19"/>
      <c r="F32" s="19"/>
    </row>
    <row r="33" spans="1:6" ht="30" customHeight="1" outlineLevel="1" x14ac:dyDescent="0.25">
      <c r="A33" s="55">
        <f t="shared" si="4"/>
        <v>22</v>
      </c>
      <c r="B33" s="59"/>
      <c r="C33" s="22" t="s">
        <v>79</v>
      </c>
      <c r="D33" s="18" t="s">
        <v>2</v>
      </c>
      <c r="E33" s="19"/>
      <c r="F33" s="19"/>
    </row>
    <row r="34" spans="1:6" ht="30" customHeight="1" outlineLevel="1" x14ac:dyDescent="0.25">
      <c r="A34" s="55">
        <f t="shared" si="4"/>
        <v>23</v>
      </c>
      <c r="B34" s="57" t="s">
        <v>80</v>
      </c>
      <c r="C34" s="22" t="s">
        <v>81</v>
      </c>
      <c r="D34" s="32" t="s">
        <v>17</v>
      </c>
      <c r="E34" s="33"/>
      <c r="F34" s="19"/>
    </row>
    <row r="35" spans="1:6" ht="30" customHeight="1" outlineLevel="1" x14ac:dyDescent="0.25">
      <c r="A35" s="55">
        <f t="shared" si="4"/>
        <v>24</v>
      </c>
      <c r="B35" s="58"/>
      <c r="C35" s="22" t="s">
        <v>82</v>
      </c>
      <c r="D35" s="32" t="s">
        <v>18</v>
      </c>
      <c r="E35" s="33"/>
      <c r="F35" s="19"/>
    </row>
    <row r="36" spans="1:6" ht="32.1" customHeight="1" x14ac:dyDescent="0.25">
      <c r="A36" s="64" t="s">
        <v>94</v>
      </c>
      <c r="B36" s="65"/>
      <c r="C36" s="65"/>
      <c r="D36" s="65"/>
      <c r="E36" s="52"/>
      <c r="F36" s="54"/>
    </row>
    <row r="37" spans="1:6" ht="30" customHeight="1" outlineLevel="1" x14ac:dyDescent="0.25">
      <c r="A37" s="17">
        <v>25</v>
      </c>
      <c r="B37" s="44" t="s">
        <v>83</v>
      </c>
      <c r="C37" s="22" t="s">
        <v>84</v>
      </c>
      <c r="D37" s="18" t="s">
        <v>10</v>
      </c>
      <c r="E37" s="19"/>
      <c r="F37" s="19" t="s">
        <v>119</v>
      </c>
    </row>
    <row r="38" spans="1:6" ht="30" customHeight="1" outlineLevel="1" x14ac:dyDescent="0.25">
      <c r="A38" s="17">
        <f>1+A37</f>
        <v>26</v>
      </c>
      <c r="B38" s="44" t="s">
        <v>124</v>
      </c>
      <c r="C38" s="22" t="s">
        <v>87</v>
      </c>
      <c r="D38" s="32" t="s">
        <v>1</v>
      </c>
      <c r="E38" s="33"/>
      <c r="F38" s="19" t="s">
        <v>125</v>
      </c>
    </row>
    <row r="39" spans="1:6" ht="30" customHeight="1" outlineLevel="1" x14ac:dyDescent="0.25">
      <c r="A39" s="17">
        <f t="shared" ref="A39:A40" si="5">1+A38</f>
        <v>27</v>
      </c>
      <c r="B39" s="45" t="s">
        <v>85</v>
      </c>
      <c r="C39" s="22" t="s">
        <v>88</v>
      </c>
      <c r="D39" s="32"/>
      <c r="E39" s="33"/>
      <c r="F39" s="19"/>
    </row>
    <row r="40" spans="1:6" ht="30" customHeight="1" outlineLevel="1" x14ac:dyDescent="0.25">
      <c r="A40" s="17">
        <f t="shared" si="5"/>
        <v>28</v>
      </c>
      <c r="B40" s="45" t="s">
        <v>126</v>
      </c>
      <c r="C40" s="22"/>
      <c r="D40" s="32" t="s">
        <v>13</v>
      </c>
      <c r="E40" s="33"/>
      <c r="F40" s="19" t="s">
        <v>119</v>
      </c>
    </row>
    <row r="41" spans="1:6" ht="32.1" customHeight="1" x14ac:dyDescent="0.25">
      <c r="A41" s="66" t="s">
        <v>93</v>
      </c>
      <c r="B41" s="65"/>
      <c r="C41" s="65"/>
      <c r="D41" s="65"/>
      <c r="E41" s="52"/>
      <c r="F41" s="54"/>
    </row>
    <row r="42" spans="1:6" ht="30" customHeight="1" outlineLevel="1" collapsed="1" x14ac:dyDescent="0.25">
      <c r="A42" s="17">
        <v>29</v>
      </c>
      <c r="B42" s="70" t="s">
        <v>86</v>
      </c>
      <c r="C42" s="71"/>
      <c r="D42" s="32" t="s">
        <v>20</v>
      </c>
      <c r="E42" s="33"/>
      <c r="F42" s="19"/>
    </row>
    <row r="43" spans="1:6" ht="30" hidden="1" customHeight="1" outlineLevel="2" x14ac:dyDescent="0.25">
      <c r="A43" s="17" t="e">
        <f>1+#REF!</f>
        <v>#REF!</v>
      </c>
      <c r="B43" s="81" t="s">
        <v>22</v>
      </c>
      <c r="C43" s="22" t="s">
        <v>23</v>
      </c>
      <c r="D43" s="36" t="s">
        <v>13</v>
      </c>
      <c r="E43" s="35" t="s">
        <v>13</v>
      </c>
      <c r="F43" s="19" t="s">
        <v>3</v>
      </c>
    </row>
    <row r="44" spans="1:6" ht="30" hidden="1" customHeight="1" outlineLevel="2" x14ac:dyDescent="0.25">
      <c r="A44" s="17" t="e">
        <f t="shared" ref="A44:A58" si="6">1+A43</f>
        <v>#REF!</v>
      </c>
      <c r="B44" s="82"/>
      <c r="C44" s="22" t="s">
        <v>24</v>
      </c>
      <c r="D44" s="18" t="s">
        <v>2</v>
      </c>
      <c r="E44" s="19" t="s">
        <v>2</v>
      </c>
      <c r="F44" s="19" t="s">
        <v>3</v>
      </c>
    </row>
    <row r="45" spans="1:6" ht="30" hidden="1" customHeight="1" outlineLevel="2" x14ac:dyDescent="0.25">
      <c r="A45" s="17" t="e">
        <f t="shared" si="6"/>
        <v>#REF!</v>
      </c>
      <c r="B45" s="83"/>
      <c r="C45" s="22" t="s">
        <v>25</v>
      </c>
      <c r="D45" s="18" t="s">
        <v>21</v>
      </c>
      <c r="E45" s="19" t="s">
        <v>21</v>
      </c>
      <c r="F45" s="19" t="s">
        <v>3</v>
      </c>
    </row>
    <row r="46" spans="1:6" ht="30" hidden="1" customHeight="1" outlineLevel="2" x14ac:dyDescent="0.25">
      <c r="A46" s="17" t="e">
        <f t="shared" si="6"/>
        <v>#REF!</v>
      </c>
      <c r="B46" s="81" t="s">
        <v>26</v>
      </c>
      <c r="C46" s="22" t="s">
        <v>6</v>
      </c>
      <c r="D46" s="18" t="s">
        <v>10</v>
      </c>
      <c r="E46" s="19" t="s">
        <v>11</v>
      </c>
      <c r="F46" s="19" t="s">
        <v>3</v>
      </c>
    </row>
    <row r="47" spans="1:6" ht="30" hidden="1" customHeight="1" outlineLevel="2" x14ac:dyDescent="0.25">
      <c r="A47" s="17" t="e">
        <f t="shared" si="6"/>
        <v>#REF!</v>
      </c>
      <c r="B47" s="82"/>
      <c r="C47" s="22" t="s">
        <v>7</v>
      </c>
      <c r="D47" s="18" t="s">
        <v>10</v>
      </c>
      <c r="E47" s="19" t="s">
        <v>11</v>
      </c>
      <c r="F47" s="19" t="s">
        <v>3</v>
      </c>
    </row>
    <row r="48" spans="1:6" ht="30" hidden="1" customHeight="1" outlineLevel="2" x14ac:dyDescent="0.25">
      <c r="A48" s="17" t="e">
        <f t="shared" si="6"/>
        <v>#REF!</v>
      </c>
      <c r="B48" s="83"/>
      <c r="C48" s="22" t="s">
        <v>12</v>
      </c>
      <c r="D48" s="18" t="s">
        <v>10</v>
      </c>
      <c r="E48" s="19" t="s">
        <v>11</v>
      </c>
      <c r="F48" s="19" t="s">
        <v>3</v>
      </c>
    </row>
    <row r="49" spans="1:47" ht="30" hidden="1" customHeight="1" outlineLevel="2" x14ac:dyDescent="0.25">
      <c r="A49" s="17" t="e">
        <f t="shared" si="6"/>
        <v>#REF!</v>
      </c>
      <c r="B49" s="67" t="s">
        <v>27</v>
      </c>
      <c r="C49" s="68"/>
      <c r="D49" s="18" t="s">
        <v>10</v>
      </c>
      <c r="E49" s="19" t="s">
        <v>11</v>
      </c>
      <c r="F49" s="19" t="s">
        <v>3</v>
      </c>
    </row>
    <row r="50" spans="1:47" ht="30" hidden="1" customHeight="1" outlineLevel="2" x14ac:dyDescent="0.25">
      <c r="A50" s="17" t="e">
        <f t="shared" si="6"/>
        <v>#REF!</v>
      </c>
      <c r="B50" s="67" t="s">
        <v>28</v>
      </c>
      <c r="C50" s="68"/>
      <c r="D50" s="18" t="s">
        <v>10</v>
      </c>
      <c r="E50" s="19" t="s">
        <v>11</v>
      </c>
      <c r="F50" s="19" t="s">
        <v>3</v>
      </c>
    </row>
    <row r="51" spans="1:47" s="2" customFormat="1" ht="30" hidden="1" customHeight="1" outlineLevel="2" x14ac:dyDescent="0.25">
      <c r="A51" s="17" t="e">
        <f t="shared" si="6"/>
        <v>#REF!</v>
      </c>
      <c r="B51" s="57" t="s">
        <v>29</v>
      </c>
      <c r="C51" s="22" t="s">
        <v>30</v>
      </c>
      <c r="D51" s="18" t="s">
        <v>10</v>
      </c>
      <c r="E51" s="19" t="s">
        <v>11</v>
      </c>
      <c r="F51" s="19" t="s">
        <v>3</v>
      </c>
    </row>
    <row r="52" spans="1:47" s="2" customFormat="1" ht="30" hidden="1" customHeight="1" outlineLevel="2" x14ac:dyDescent="0.25">
      <c r="A52" s="17" t="e">
        <f t="shared" si="6"/>
        <v>#REF!</v>
      </c>
      <c r="B52" s="58"/>
      <c r="C52" s="22" t="s">
        <v>31</v>
      </c>
      <c r="D52" s="18" t="s">
        <v>10</v>
      </c>
      <c r="E52" s="19" t="s">
        <v>11</v>
      </c>
      <c r="F52" s="19" t="s">
        <v>3</v>
      </c>
    </row>
    <row r="53" spans="1:47" s="2" customFormat="1" ht="30" hidden="1" customHeight="1" outlineLevel="2" x14ac:dyDescent="0.25">
      <c r="A53" s="17" t="e">
        <f t="shared" si="6"/>
        <v>#REF!</v>
      </c>
      <c r="B53" s="59"/>
      <c r="C53" s="22" t="s">
        <v>32</v>
      </c>
      <c r="D53" s="18" t="s">
        <v>10</v>
      </c>
      <c r="E53" s="19" t="s">
        <v>11</v>
      </c>
      <c r="F53" s="19" t="s">
        <v>3</v>
      </c>
    </row>
    <row r="54" spans="1:47" ht="30" hidden="1" customHeight="1" outlineLevel="2" x14ac:dyDescent="0.25">
      <c r="A54" s="17" t="e">
        <f t="shared" si="6"/>
        <v>#REF!</v>
      </c>
      <c r="B54" s="67" t="s">
        <v>33</v>
      </c>
      <c r="C54" s="68"/>
      <c r="D54" s="18" t="s">
        <v>2</v>
      </c>
      <c r="E54" s="19" t="s">
        <v>2</v>
      </c>
      <c r="F54" s="19" t="s">
        <v>3</v>
      </c>
    </row>
    <row r="55" spans="1:47" ht="30" hidden="1" customHeight="1" outlineLevel="2" x14ac:dyDescent="0.25">
      <c r="A55" s="17" t="e">
        <f t="shared" si="6"/>
        <v>#REF!</v>
      </c>
      <c r="B55" s="86" t="s">
        <v>34</v>
      </c>
      <c r="C55" s="87"/>
      <c r="D55" s="87"/>
      <c r="E55" s="88"/>
      <c r="F55" s="19" t="s">
        <v>3</v>
      </c>
    </row>
    <row r="56" spans="1:47" s="5" customFormat="1" ht="30" hidden="1" customHeight="1" outlineLevel="2" x14ac:dyDescent="0.2">
      <c r="A56" s="17" t="e">
        <f t="shared" si="6"/>
        <v>#REF!</v>
      </c>
      <c r="B56" s="73" t="s">
        <v>8</v>
      </c>
      <c r="C56" s="74"/>
      <c r="D56" s="18" t="s">
        <v>2</v>
      </c>
      <c r="E56" s="19" t="s">
        <v>2</v>
      </c>
      <c r="F56" s="19" t="s">
        <v>3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</row>
    <row r="57" spans="1:47" ht="30" hidden="1" customHeight="1" outlineLevel="2" x14ac:dyDescent="0.25">
      <c r="A57" s="17" t="e">
        <f t="shared" si="6"/>
        <v>#REF!</v>
      </c>
      <c r="B57" s="62" t="s">
        <v>9</v>
      </c>
      <c r="C57" s="69"/>
      <c r="D57" s="69"/>
      <c r="E57" s="63"/>
      <c r="F57" s="19" t="s">
        <v>5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30" customHeight="1" outlineLevel="2" x14ac:dyDescent="0.25">
      <c r="A58" s="17">
        <f>1+A42</f>
        <v>30</v>
      </c>
      <c r="B58" s="57" t="s">
        <v>92</v>
      </c>
      <c r="C58" s="22" t="s">
        <v>89</v>
      </c>
      <c r="D58" s="32" t="s">
        <v>13</v>
      </c>
      <c r="E58" s="33"/>
      <c r="F58" s="19"/>
    </row>
    <row r="59" spans="1:47" ht="30" customHeight="1" outlineLevel="2" x14ac:dyDescent="0.25">
      <c r="A59" s="17">
        <f>1+A58</f>
        <v>31</v>
      </c>
      <c r="B59" s="58"/>
      <c r="C59" s="22" t="s">
        <v>90</v>
      </c>
      <c r="D59" s="32" t="s">
        <v>13</v>
      </c>
      <c r="E59" s="33"/>
      <c r="F59" s="19"/>
    </row>
    <row r="60" spans="1:47" ht="30" customHeight="1" outlineLevel="2" x14ac:dyDescent="0.25">
      <c r="A60" s="17">
        <f t="shared" ref="A60:A69" si="7">1+A59</f>
        <v>32</v>
      </c>
      <c r="B60" s="59"/>
      <c r="C60" s="22" t="s">
        <v>91</v>
      </c>
      <c r="D60" s="32">
        <v>40</v>
      </c>
      <c r="E60" s="33"/>
      <c r="F60" s="19"/>
    </row>
    <row r="61" spans="1:47" ht="30" customHeight="1" outlineLevel="2" x14ac:dyDescent="0.25">
      <c r="A61" s="17">
        <f t="shared" si="7"/>
        <v>33</v>
      </c>
      <c r="B61" s="77" t="s">
        <v>96</v>
      </c>
      <c r="C61" s="78"/>
      <c r="D61" s="32">
        <v>40</v>
      </c>
      <c r="E61" s="33"/>
      <c r="F61" s="19"/>
    </row>
    <row r="62" spans="1:47" ht="30" customHeight="1" outlineLevel="2" x14ac:dyDescent="0.25">
      <c r="A62" s="17">
        <f t="shared" si="7"/>
        <v>34</v>
      </c>
      <c r="B62" s="60" t="s">
        <v>97</v>
      </c>
      <c r="C62" s="61"/>
      <c r="D62" s="37" t="e">
        <f>#REF!</f>
        <v>#REF!</v>
      </c>
      <c r="E62" s="38"/>
      <c r="F62" s="19"/>
    </row>
    <row r="63" spans="1:47" ht="30" customHeight="1" outlineLevel="2" x14ac:dyDescent="0.25">
      <c r="A63" s="17">
        <f t="shared" si="7"/>
        <v>35</v>
      </c>
      <c r="B63" s="62" t="s">
        <v>98</v>
      </c>
      <c r="C63" s="63"/>
      <c r="D63" s="32" t="s">
        <v>13</v>
      </c>
      <c r="E63" s="33"/>
      <c r="F63" s="19"/>
    </row>
    <row r="64" spans="1:47" ht="30" customHeight="1" outlineLevel="2" x14ac:dyDescent="0.25">
      <c r="A64" s="17">
        <f t="shared" si="7"/>
        <v>36</v>
      </c>
      <c r="B64" s="44" t="s">
        <v>103</v>
      </c>
      <c r="C64" s="22" t="s">
        <v>99</v>
      </c>
      <c r="D64" s="32" t="s">
        <v>13</v>
      </c>
      <c r="E64" s="33"/>
      <c r="F64" s="19"/>
    </row>
    <row r="65" spans="1:6" ht="30" customHeight="1" outlineLevel="2" x14ac:dyDescent="0.25">
      <c r="A65" s="17">
        <f t="shared" si="7"/>
        <v>37</v>
      </c>
      <c r="B65" s="44" t="s">
        <v>102</v>
      </c>
      <c r="C65" s="22" t="s">
        <v>99</v>
      </c>
      <c r="D65" s="32" t="s">
        <v>15</v>
      </c>
      <c r="E65" s="33"/>
      <c r="F65" s="19"/>
    </row>
    <row r="66" spans="1:6" ht="30" customHeight="1" outlineLevel="2" x14ac:dyDescent="0.25">
      <c r="A66" s="17">
        <f t="shared" si="7"/>
        <v>38</v>
      </c>
      <c r="B66" s="44" t="s">
        <v>101</v>
      </c>
      <c r="C66" s="22" t="s">
        <v>100</v>
      </c>
      <c r="D66" s="32" t="s">
        <v>13</v>
      </c>
      <c r="E66" s="33"/>
      <c r="F66" s="19"/>
    </row>
    <row r="67" spans="1:6" ht="30" customHeight="1" outlineLevel="2" x14ac:dyDescent="0.25">
      <c r="A67" s="17">
        <f t="shared" si="7"/>
        <v>39</v>
      </c>
      <c r="B67" s="62" t="s">
        <v>105</v>
      </c>
      <c r="C67" s="63"/>
      <c r="D67" s="32" t="s">
        <v>15</v>
      </c>
      <c r="E67" s="33" t="s">
        <v>106</v>
      </c>
      <c r="F67" s="19"/>
    </row>
    <row r="68" spans="1:6" ht="30" customHeight="1" outlineLevel="2" x14ac:dyDescent="0.25">
      <c r="A68" s="17">
        <f t="shared" si="7"/>
        <v>40</v>
      </c>
      <c r="B68" s="70" t="s">
        <v>104</v>
      </c>
      <c r="C68" s="71"/>
      <c r="D68" s="32">
        <v>5</v>
      </c>
      <c r="E68" s="33" t="s">
        <v>107</v>
      </c>
      <c r="F68" s="19"/>
    </row>
    <row r="69" spans="1:6" ht="30" customHeight="1" outlineLevel="2" x14ac:dyDescent="0.25">
      <c r="A69" s="17">
        <f t="shared" si="7"/>
        <v>41</v>
      </c>
      <c r="B69" s="70" t="s">
        <v>122</v>
      </c>
      <c r="C69" s="71"/>
      <c r="D69" s="32" t="s">
        <v>0</v>
      </c>
      <c r="E69" s="33"/>
      <c r="F69" s="19"/>
    </row>
    <row r="70" spans="1:6" ht="32.1" customHeight="1" x14ac:dyDescent="0.25">
      <c r="A70" s="75" t="s">
        <v>35</v>
      </c>
      <c r="B70" s="76"/>
      <c r="C70" s="90"/>
      <c r="D70" s="90"/>
      <c r="E70" s="52"/>
      <c r="F70" s="54"/>
    </row>
    <row r="71" spans="1:6" ht="30" customHeight="1" outlineLevel="1" x14ac:dyDescent="0.25">
      <c r="A71" s="17">
        <v>42</v>
      </c>
      <c r="B71" s="57" t="s">
        <v>123</v>
      </c>
      <c r="C71" s="39" t="s">
        <v>108</v>
      </c>
      <c r="D71" s="32" t="s">
        <v>19</v>
      </c>
      <c r="E71" s="19" t="s">
        <v>116</v>
      </c>
      <c r="F71" s="19"/>
    </row>
    <row r="72" spans="1:6" ht="30" customHeight="1" outlineLevel="1" x14ac:dyDescent="0.25">
      <c r="A72" s="17">
        <v>43</v>
      </c>
      <c r="B72" s="58"/>
      <c r="C72" s="39" t="s">
        <v>109</v>
      </c>
      <c r="D72" s="32"/>
      <c r="E72" s="33"/>
      <c r="F72" s="19"/>
    </row>
    <row r="73" spans="1:6" ht="30" customHeight="1" outlineLevel="1" x14ac:dyDescent="0.25">
      <c r="A73" s="17">
        <v>44</v>
      </c>
      <c r="B73" s="58"/>
      <c r="C73" s="39" t="s">
        <v>110</v>
      </c>
      <c r="D73" s="32"/>
      <c r="E73" s="33"/>
      <c r="F73" s="19"/>
    </row>
    <row r="74" spans="1:6" ht="30" customHeight="1" outlineLevel="1" x14ac:dyDescent="0.25">
      <c r="A74" s="17">
        <v>45</v>
      </c>
      <c r="B74" s="58"/>
      <c r="C74" s="39" t="s">
        <v>111</v>
      </c>
      <c r="D74" s="32"/>
      <c r="E74" s="33"/>
      <c r="F74" s="19"/>
    </row>
    <row r="75" spans="1:6" ht="30" customHeight="1" outlineLevel="1" x14ac:dyDescent="0.25">
      <c r="A75" s="17">
        <v>46</v>
      </c>
      <c r="B75" s="58"/>
      <c r="C75" s="39" t="s">
        <v>112</v>
      </c>
      <c r="D75" s="32"/>
      <c r="E75" s="33"/>
      <c r="F75" s="19"/>
    </row>
    <row r="76" spans="1:6" ht="30" customHeight="1" outlineLevel="1" x14ac:dyDescent="0.25">
      <c r="A76" s="17">
        <v>47</v>
      </c>
      <c r="B76" s="58"/>
      <c r="C76" s="39" t="s">
        <v>113</v>
      </c>
      <c r="D76" s="32"/>
      <c r="E76" s="33"/>
      <c r="F76" s="19"/>
    </row>
    <row r="77" spans="1:6" ht="30" customHeight="1" outlineLevel="1" x14ac:dyDescent="0.25">
      <c r="A77" s="17">
        <v>48</v>
      </c>
      <c r="B77" s="58"/>
      <c r="C77" s="39" t="s">
        <v>115</v>
      </c>
      <c r="D77" s="32"/>
      <c r="E77" s="33"/>
      <c r="F77" s="19"/>
    </row>
    <row r="78" spans="1:6" ht="30" customHeight="1" outlineLevel="1" x14ac:dyDescent="0.25">
      <c r="A78" s="17">
        <v>49</v>
      </c>
      <c r="B78" s="59"/>
      <c r="C78" s="39" t="s">
        <v>41</v>
      </c>
      <c r="D78" s="18" t="s">
        <v>10</v>
      </c>
      <c r="E78" s="19"/>
      <c r="F78" s="19"/>
    </row>
    <row r="79" spans="1:6" ht="30" customHeight="1" outlineLevel="1" x14ac:dyDescent="0.25">
      <c r="A79" s="17">
        <v>50</v>
      </c>
      <c r="B79" s="62" t="s">
        <v>114</v>
      </c>
      <c r="C79" s="63"/>
      <c r="D79" s="32" t="s">
        <v>36</v>
      </c>
      <c r="E79" s="33"/>
      <c r="F79" s="19"/>
    </row>
    <row r="80" spans="1:6" x14ac:dyDescent="0.25">
      <c r="F80" s="3"/>
    </row>
    <row r="81" spans="1:47" s="5" customFormat="1" x14ac:dyDescent="0.2">
      <c r="A81" s="6"/>
      <c r="B81" s="6"/>
      <c r="C81" s="6"/>
      <c r="D81" s="6"/>
      <c r="E81" s="14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 spans="1:47" s="10" customFormat="1" x14ac:dyDescent="0.2">
      <c r="A82" s="9"/>
      <c r="B82" s="46"/>
      <c r="C82" s="89"/>
      <c r="D82" s="89"/>
      <c r="E82" s="47"/>
      <c r="F82" s="13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47" s="10" customFormat="1" x14ac:dyDescent="0.2">
      <c r="A83" s="9"/>
      <c r="B83" s="46"/>
      <c r="C83" s="12"/>
      <c r="D83" s="12"/>
      <c r="E83" s="47"/>
      <c r="F83" s="13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47" s="10" customFormat="1" x14ac:dyDescent="0.2">
      <c r="A84" s="9"/>
      <c r="B84" s="48"/>
      <c r="C84" s="48"/>
      <c r="D84" s="12"/>
      <c r="E84" s="47"/>
      <c r="F84" s="13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47" s="10" customFormat="1" x14ac:dyDescent="0.2">
      <c r="A85" s="9"/>
      <c r="B85" s="46"/>
      <c r="C85" s="13"/>
      <c r="D85" s="13"/>
      <c r="E85" s="47"/>
      <c r="F85" s="13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47" s="10" customFormat="1" x14ac:dyDescent="0.2">
      <c r="A86" s="9"/>
      <c r="B86" s="46"/>
      <c r="C86" s="12"/>
      <c r="D86" s="12"/>
      <c r="E86" s="47"/>
      <c r="F86" s="13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47" s="10" customFormat="1" x14ac:dyDescent="0.2">
      <c r="A87" s="9"/>
      <c r="B87" s="46"/>
      <c r="C87" s="46"/>
      <c r="D87" s="12"/>
      <c r="E87" s="47"/>
      <c r="F87" s="13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47" s="10" customFormat="1" x14ac:dyDescent="0.2">
      <c r="A88" s="9"/>
      <c r="B88" s="46"/>
      <c r="C88" s="13"/>
      <c r="D88" s="13"/>
      <c r="E88" s="47"/>
      <c r="F88" s="13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47" s="10" customFormat="1" x14ac:dyDescent="0.2">
      <c r="A89" s="11"/>
      <c r="B89" s="13"/>
      <c r="C89" s="12"/>
      <c r="D89" s="12"/>
      <c r="E89" s="47"/>
      <c r="F89" s="12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47" s="10" customFormat="1" x14ac:dyDescent="0.2">
      <c r="A90" s="11"/>
      <c r="B90" s="46"/>
      <c r="C90" s="46"/>
      <c r="D90" s="13"/>
      <c r="E90" s="47"/>
      <c r="F90" s="13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47" s="10" customFormat="1" x14ac:dyDescent="0.2">
      <c r="A91" s="11"/>
      <c r="B91" s="46"/>
      <c r="C91" s="46"/>
      <c r="D91" s="13"/>
      <c r="E91" s="47"/>
      <c r="F91" s="13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47" s="10" customFormat="1" x14ac:dyDescent="0.2">
      <c r="A92" s="11"/>
      <c r="B92" s="46"/>
      <c r="C92" s="13"/>
      <c r="D92" s="13"/>
      <c r="E92" s="47"/>
      <c r="F92" s="13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47" s="10" customFormat="1" x14ac:dyDescent="0.2">
      <c r="A93" s="11"/>
      <c r="B93" s="46"/>
      <c r="C93" s="12"/>
      <c r="D93" s="12"/>
      <c r="E93" s="47"/>
      <c r="F93" s="12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47" s="5" customFormat="1" x14ac:dyDescent="0.2">
      <c r="A94" s="4"/>
      <c r="B94" s="15"/>
      <c r="C94" s="15"/>
      <c r="D94" s="15"/>
      <c r="E94" s="15"/>
      <c r="F94" s="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</row>
  </sheetData>
  <dataConsolidate/>
  <mergeCells count="44">
    <mergeCell ref="B2:F2"/>
    <mergeCell ref="B3:F3"/>
    <mergeCell ref="E1:F1"/>
    <mergeCell ref="B30:C30"/>
    <mergeCell ref="B55:E55"/>
    <mergeCell ref="C82:D82"/>
    <mergeCell ref="B71:B78"/>
    <mergeCell ref="A70:D70"/>
    <mergeCell ref="B69:C69"/>
    <mergeCell ref="B79:C79"/>
    <mergeCell ref="A5:D5"/>
    <mergeCell ref="B10:C10"/>
    <mergeCell ref="B14:C14"/>
    <mergeCell ref="A15:D15"/>
    <mergeCell ref="B18:C18"/>
    <mergeCell ref="B11:C11"/>
    <mergeCell ref="B19:C19"/>
    <mergeCell ref="B23:C23"/>
    <mergeCell ref="B46:B48"/>
    <mergeCell ref="B43:B45"/>
    <mergeCell ref="B56:C56"/>
    <mergeCell ref="B58:B60"/>
    <mergeCell ref="B54:C54"/>
    <mergeCell ref="B68:C68"/>
    <mergeCell ref="B6:B8"/>
    <mergeCell ref="B24:C24"/>
    <mergeCell ref="B20:B22"/>
    <mergeCell ref="B25:B27"/>
    <mergeCell ref="B16:C16"/>
    <mergeCell ref="B28:C28"/>
    <mergeCell ref="A29:D29"/>
    <mergeCell ref="B34:B35"/>
    <mergeCell ref="B42:C42"/>
    <mergeCell ref="B61:C61"/>
    <mergeCell ref="B31:B33"/>
    <mergeCell ref="B51:B53"/>
    <mergeCell ref="B62:C62"/>
    <mergeCell ref="B67:C67"/>
    <mergeCell ref="A36:D36"/>
    <mergeCell ref="B63:C63"/>
    <mergeCell ref="A41:D41"/>
    <mergeCell ref="B49:C49"/>
    <mergeCell ref="B50:C50"/>
    <mergeCell ref="B57:E57"/>
  </mergeCells>
  <phoneticPr fontId="3" type="noConversion"/>
  <dataValidations count="13">
    <dataValidation type="list" allowBlank="1" showInputMessage="1" showErrorMessage="1" sqref="C24">
      <formula1>#REF!</formula1>
    </dataValidation>
    <dataValidation type="list" allowBlank="1" showInputMessage="1" showErrorMessage="1" sqref="D71:D77 E72:E77 D67 D42:E42 D79:E79 D69:E69 D38:E40 D23:E25 D64:E65 D20:E20 D34:E34 D30:E30">
      <formula1>#REF!</formula1>
    </dataValidation>
    <dataValidation type="list" allowBlank="1" showInputMessage="1" showErrorMessage="1" sqref="D35:E35">
      <formula1>IF(OR(D34=#REF!,D34=#REF!),#REF!,#REF!)</formula1>
    </dataValidation>
    <dataValidation type="list" allowBlank="1" showInputMessage="1" showErrorMessage="1" sqref="D27:E27">
      <formula1>IF(D25=#REF!,#REF!,#REF!)</formula1>
    </dataValidation>
    <dataValidation type="list" allowBlank="1" showInputMessage="1" showErrorMessage="1" sqref="D58:E58">
      <formula1>IF(OR(#REF!=#REF!,#REF!=#REF!),#REF!,IF(#REF!=#REF!,#REF!,#REF!))</formula1>
    </dataValidation>
    <dataValidation type="list" allowBlank="1" showInputMessage="1" showErrorMessage="1" sqref="D59:E59">
      <formula1>IF(OR(#REF!=#REF!,#REF!=#REF!),#REF!,IF(#REF!=#REF!,#REF!,#REF!))</formula1>
    </dataValidation>
    <dataValidation type="list" allowBlank="1" showInputMessage="1" showErrorMessage="1" sqref="D43:E43">
      <formula1>IF(OR(D42=#REF!,D42=#REF!),#REF!,#REF!)</formula1>
    </dataValidation>
    <dataValidation type="list" allowBlank="1" showInputMessage="1" showErrorMessage="1" sqref="D63:E63">
      <formula1>IF(D42=#REF!,#REF!,#REF!)</formula1>
    </dataValidation>
    <dataValidation type="list" allowBlank="1" showInputMessage="1" showErrorMessage="1" sqref="D66:E66">
      <formula1>IF(D42=#REF!,#REF!,#REF!)</formula1>
    </dataValidation>
    <dataValidation type="list" allowBlank="1" showInputMessage="1" showErrorMessage="1" sqref="D60:E60">
      <formula1>IF(#REF!=#REF!,#REF!,#REF!)</formula1>
    </dataValidation>
    <dataValidation type="list" allowBlank="1" showInputMessage="1" showErrorMessage="1" sqref="D61">
      <formula1>IF($C$61=#REF!,#REF!,IF($C$61=#REF!,#REF!,#REF!))</formula1>
    </dataValidation>
    <dataValidation type="list" allowBlank="1" showInputMessage="1" showErrorMessage="1" sqref="D26:E26">
      <formula1>IF(D25=#REF!,#REF!,#REF!)</formula1>
    </dataValidation>
    <dataValidation type="list" allowBlank="1" showInputMessage="1" showErrorMessage="1" sqref="D68:E68 E67">
      <formula1>IF(D41=#REF!,#REF!,#REF!)</formula1>
    </dataValidation>
  </dataValidations>
  <pageMargins left="0.75" right="0.75" top="1" bottom="0.62" header="0.5" footer="0.5"/>
  <pageSetup paperSize="8" scale="83" fitToHeight="0" orientation="landscape" horizontalDpi="300" verticalDpi="300" r:id="rId1"/>
  <headerFooter alignWithMargins="0">
    <oddHeader>&amp;C0111.2013-02-1201-ТХ.ОЛ1
Инв. №
---------------------------------------------&amp;R(на &amp;N листах)  Лист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ОПРОСНЫЙ ЛИСТ (QUESTIONNAIRE)</vt:lpstr>
      <vt:lpstr>'ОПРОСНЫЙ ЛИСТ (QUESTIONNAIRE)'!Область_печати</vt:lpstr>
    </vt:vector>
  </TitlesOfParts>
  <Company>Nuovo Pignone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Pialov</dc:creator>
  <cp:lastModifiedBy>Поспехин Андрей Вадимович</cp:lastModifiedBy>
  <cp:lastPrinted>2024-02-02T09:44:08Z</cp:lastPrinted>
  <dcterms:created xsi:type="dcterms:W3CDTF">2002-01-24T07:09:09Z</dcterms:created>
  <dcterms:modified xsi:type="dcterms:W3CDTF">2024-11-06T14:29:40Z</dcterms:modified>
</cp:coreProperties>
</file>